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<sst xmlns="http://schemas.openxmlformats.org/spreadsheetml/2006/main" count="96" uniqueCount="27">
  <si>
    <t>А</t>
  </si>
  <si>
    <t>Б</t>
  </si>
  <si>
    <t>В</t>
  </si>
  <si>
    <t>В1 (бизнес)</t>
  </si>
  <si>
    <t>В2 (недвижимость)</t>
  </si>
  <si>
    <t>Г=Б-В</t>
  </si>
  <si>
    <t>Д=Г*12</t>
  </si>
  <si>
    <t>Исходные данные:</t>
  </si>
  <si>
    <t>Анализ сделки:</t>
  </si>
  <si>
    <t>Е=А/Д</t>
  </si>
  <si>
    <t>Окупаемость инвестиций, лет.</t>
  </si>
  <si>
    <t>Размер первоначальных инвестиций, руб.</t>
  </si>
  <si>
    <t>Планируемые ежемесячные доходы, руб.</t>
  </si>
  <si>
    <t>Планируемые ежемесячные расходы, руб.</t>
  </si>
  <si>
    <t>аренда + зарплата+отчисления+налоги+ содержание бизнеса, руб.</t>
  </si>
  <si>
    <t>Чистая ежемесячная прибыль, руб.</t>
  </si>
  <si>
    <t>Чистая годовая прибыль, руб.</t>
  </si>
  <si>
    <t>Ж=(Д/А)*100%</t>
  </si>
  <si>
    <t>Рентабельность инвестиций, %</t>
  </si>
  <si>
    <t>Условное обозначение</t>
  </si>
  <si>
    <t>Параметр</t>
  </si>
  <si>
    <t>Данные для расчета</t>
  </si>
  <si>
    <t>Инвестиционная карточка миллионера</t>
  </si>
  <si>
    <t>Пример 1</t>
  </si>
  <si>
    <t>Пример 2</t>
  </si>
  <si>
    <t>Пример 2 с ипотекой</t>
  </si>
  <si>
    <t>коммунальные услуги+налог на недвижимость+страховка+ипотечные платежи,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</si>
</sst>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37">
      <selection activeCell="B56" sqref="B56"/>
    </sheetView>
  </sheetViews>
  <sheetFormatPr defaultColWidth="9.140625" defaultRowHeight="15"/>
  <cols>
    <col min="1" max="1" width="22.140625" style="0" customWidth="1"/>
    <col min="2" max="2" width="77.421875" style="0" customWidth="1"/>
    <col min="3" max="3" width="21.8515625" style="0" customWidth="1"/>
  </cols>
  <sheetData>
    <row r="1" ht="15">
      <c r="B1" s="3" t="s">
        <v>22</v>
      </c>
    </row>
    <row r="2" ht="15">
      <c r="A2" s="3" t="s">
        <v>7</v>
      </c>
    </row>
    <row r="3" spans="1:3" ht="15">
      <c r="A3" s="2" t="s">
        <v>19</v>
      </c>
      <c r="B3" s="2" t="s">
        <v>20</v>
      </c>
      <c r="C3" s="2" t="s">
        <v>21</v>
      </c>
    </row>
    <row r="4" spans="1:3" ht="15">
      <c r="A4" s="2" t="s">
        <v>0</v>
      </c>
      <c r="B4" s="1" t="s">
        <v>11</v>
      </c>
      <c r="C4" s="4">
        <v>0</v>
      </c>
    </row>
    <row r="5" spans="1:3" ht="15">
      <c r="A5" s="2" t="s">
        <v>1</v>
      </c>
      <c r="B5" s="1" t="s">
        <v>12</v>
      </c>
      <c r="C5" s="4">
        <v>0</v>
      </c>
    </row>
    <row r="6" spans="1:3" ht="15">
      <c r="A6" s="2" t="s">
        <v>2</v>
      </c>
      <c r="B6" s="1" t="s">
        <v>13</v>
      </c>
      <c r="C6" s="4">
        <v>0</v>
      </c>
    </row>
    <row r="7" spans="1:3" ht="15">
      <c r="A7" s="2" t="s">
        <v>3</v>
      </c>
      <c r="B7" s="1" t="s">
        <v>14</v>
      </c>
      <c r="C7" s="4"/>
    </row>
    <row r="8" spans="1:3" ht="15">
      <c r="A8" s="2" t="s">
        <v>4</v>
      </c>
      <c r="B8" s="1" t="s">
        <v>26</v>
      </c>
      <c r="C8" s="4"/>
    </row>
    <row r="9" spans="1:3" ht="15">
      <c r="A9" s="2" t="s">
        <v>5</v>
      </c>
      <c r="B9" s="1" t="s">
        <v>15</v>
      </c>
      <c r="C9" s="4">
        <f>C5-C6</f>
        <v>0</v>
      </c>
    </row>
    <row r="10" spans="1:3" ht="15">
      <c r="A10" s="2" t="s">
        <v>6</v>
      </c>
      <c r="B10" s="1" t="s">
        <v>16</v>
      </c>
      <c r="C10" s="4">
        <f>C9*12</f>
        <v>0</v>
      </c>
    </row>
    <row r="11" spans="1:3" ht="15">
      <c r="A11" s="2" t="s">
        <v>8</v>
      </c>
      <c r="B11" s="1"/>
      <c r="C11" s="4"/>
    </row>
    <row r="12" spans="1:3" ht="15">
      <c r="A12" s="2" t="s">
        <v>9</v>
      </c>
      <c r="B12" s="1" t="s">
        <v>10</v>
      </c>
      <c r="C12" s="5" t="e">
        <f>C4/C10</f>
        <v>#DIV/0!</v>
      </c>
    </row>
    <row r="13" spans="1:3" ht="15">
      <c r="A13" s="2" t="s">
        <v>17</v>
      </c>
      <c r="B13" s="1" t="s">
        <v>18</v>
      </c>
      <c r="C13" s="4" t="e">
        <f>(C10/C4)*100</f>
        <v>#DIV/0!</v>
      </c>
    </row>
    <row r="15" spans="1:2" ht="15">
      <c r="A15" s="3" t="s">
        <v>7</v>
      </c>
      <c r="B15" s="3" t="s">
        <v>23</v>
      </c>
    </row>
    <row r="16" spans="1:3" ht="15">
      <c r="A16" s="2" t="s">
        <v>19</v>
      </c>
      <c r="B16" s="2" t="s">
        <v>20</v>
      </c>
      <c r="C16" s="2" t="s">
        <v>21</v>
      </c>
    </row>
    <row r="17" spans="1:3" ht="15">
      <c r="A17" s="2" t="s">
        <v>0</v>
      </c>
      <c r="B17" s="1" t="s">
        <v>11</v>
      </c>
      <c r="C17" s="4">
        <v>100000</v>
      </c>
    </row>
    <row r="18" spans="1:3" ht="15">
      <c r="A18" s="2" t="s">
        <v>1</v>
      </c>
      <c r="B18" s="1" t="s">
        <v>12</v>
      </c>
      <c r="C18" s="4">
        <v>10000</v>
      </c>
    </row>
    <row r="19" spans="1:3" ht="15">
      <c r="A19" s="2" t="s">
        <v>2</v>
      </c>
      <c r="B19" s="1" t="s">
        <v>13</v>
      </c>
      <c r="C19" s="4">
        <v>9000</v>
      </c>
    </row>
    <row r="20" spans="1:3" ht="15">
      <c r="A20" s="2" t="s">
        <v>3</v>
      </c>
      <c r="B20" s="1" t="s">
        <v>14</v>
      </c>
      <c r="C20" s="4"/>
    </row>
    <row r="21" spans="1:3" ht="15">
      <c r="A21" s="2" t="s">
        <v>4</v>
      </c>
      <c r="B21" s="1" t="s">
        <v>26</v>
      </c>
      <c r="C21" s="4"/>
    </row>
    <row r="22" spans="1:3" ht="15">
      <c r="A22" s="2" t="s">
        <v>5</v>
      </c>
      <c r="B22" s="1" t="s">
        <v>15</v>
      </c>
      <c r="C22" s="4">
        <f>C18-C19</f>
        <v>1000</v>
      </c>
    </row>
    <row r="23" spans="1:3" ht="15">
      <c r="A23" s="2" t="s">
        <v>6</v>
      </c>
      <c r="B23" s="1" t="s">
        <v>16</v>
      </c>
      <c r="C23" s="4">
        <f>C22*12</f>
        <v>12000</v>
      </c>
    </row>
    <row r="24" spans="1:3" ht="15">
      <c r="A24" s="2" t="s">
        <v>8</v>
      </c>
      <c r="B24" s="1"/>
      <c r="C24" s="4"/>
    </row>
    <row r="25" spans="1:3" ht="15">
      <c r="A25" s="2" t="s">
        <v>9</v>
      </c>
      <c r="B25" s="1" t="s">
        <v>10</v>
      </c>
      <c r="C25" s="5">
        <f>C17/C23</f>
        <v>8.333333333333334</v>
      </c>
    </row>
    <row r="26" spans="1:3" ht="15">
      <c r="A26" s="2" t="s">
        <v>17</v>
      </c>
      <c r="B26" s="1" t="s">
        <v>18</v>
      </c>
      <c r="C26" s="4">
        <f>(C23/C17)*100</f>
        <v>12</v>
      </c>
    </row>
    <row r="29" spans="1:2" ht="15">
      <c r="A29" s="3" t="s">
        <v>7</v>
      </c>
      <c r="B29" s="3" t="s">
        <v>24</v>
      </c>
    </row>
    <row r="30" spans="1:3" ht="15">
      <c r="A30" s="2" t="s">
        <v>19</v>
      </c>
      <c r="B30" s="2" t="s">
        <v>20</v>
      </c>
      <c r="C30" s="2" t="s">
        <v>21</v>
      </c>
    </row>
    <row r="31" spans="1:3" ht="15">
      <c r="A31" s="2" t="s">
        <v>0</v>
      </c>
      <c r="B31" s="1" t="s">
        <v>11</v>
      </c>
      <c r="C31" s="4">
        <v>1000000</v>
      </c>
    </row>
    <row r="32" spans="1:3" ht="15">
      <c r="A32" s="2" t="s">
        <v>1</v>
      </c>
      <c r="B32" s="1" t="s">
        <v>12</v>
      </c>
      <c r="C32" s="4">
        <v>10000</v>
      </c>
    </row>
    <row r="33" spans="1:3" ht="15">
      <c r="A33" s="2" t="s">
        <v>2</v>
      </c>
      <c r="B33" s="1" t="s">
        <v>13</v>
      </c>
      <c r="C33" s="4">
        <v>3000</v>
      </c>
    </row>
    <row r="34" spans="1:3" ht="15">
      <c r="A34" s="2" t="s">
        <v>3</v>
      </c>
      <c r="B34" s="1" t="s">
        <v>14</v>
      </c>
      <c r="C34" s="4"/>
    </row>
    <row r="35" spans="1:3" ht="15">
      <c r="A35" s="2" t="s">
        <v>4</v>
      </c>
      <c r="B35" s="1" t="s">
        <v>26</v>
      </c>
      <c r="C35" s="4"/>
    </row>
    <row r="36" spans="1:3" ht="15">
      <c r="A36" s="2" t="s">
        <v>5</v>
      </c>
      <c r="B36" s="1" t="s">
        <v>15</v>
      </c>
      <c r="C36" s="4">
        <f>C32-C33</f>
        <v>7000</v>
      </c>
    </row>
    <row r="37" spans="1:3" ht="15">
      <c r="A37" s="2" t="s">
        <v>6</v>
      </c>
      <c r="B37" s="1" t="s">
        <v>16</v>
      </c>
      <c r="C37" s="4">
        <f>C36*12</f>
        <v>84000</v>
      </c>
    </row>
    <row r="38" spans="1:3" ht="15">
      <c r="A38" s="2" t="s">
        <v>8</v>
      </c>
      <c r="B38" s="1"/>
      <c r="C38" s="4"/>
    </row>
    <row r="39" spans="1:3" ht="15">
      <c r="A39" s="2" t="s">
        <v>9</v>
      </c>
      <c r="B39" s="1" t="s">
        <v>10</v>
      </c>
      <c r="C39" s="5">
        <f>C31/C37</f>
        <v>11.904761904761905</v>
      </c>
    </row>
    <row r="40" spans="1:3" ht="15">
      <c r="A40" s="2" t="s">
        <v>17</v>
      </c>
      <c r="B40" s="1" t="s">
        <v>18</v>
      </c>
      <c r="C40" s="4">
        <f>(C37/C31)*100</f>
        <v>8.4</v>
      </c>
    </row>
    <row r="43" spans="1:2" ht="15">
      <c r="A43" s="3" t="s">
        <v>7</v>
      </c>
      <c r="B43" s="3" t="s">
        <v>25</v>
      </c>
    </row>
    <row r="44" spans="1:3" ht="15">
      <c r="A44" s="2" t="s">
        <v>19</v>
      </c>
      <c r="B44" s="2" t="s">
        <v>20</v>
      </c>
      <c r="C44" s="2" t="s">
        <v>21</v>
      </c>
    </row>
    <row r="45" spans="1:3" ht="15">
      <c r="A45" s="2" t="s">
        <v>0</v>
      </c>
      <c r="B45" s="1" t="s">
        <v>11</v>
      </c>
      <c r="C45" s="4">
        <v>1000000</v>
      </c>
    </row>
    <row r="46" spans="1:3" ht="15">
      <c r="A46" s="2" t="s">
        <v>1</v>
      </c>
      <c r="B46" s="1" t="s">
        <v>12</v>
      </c>
      <c r="C46" s="4">
        <v>10000</v>
      </c>
    </row>
    <row r="47" spans="1:3" ht="15">
      <c r="A47" s="2" t="s">
        <v>2</v>
      </c>
      <c r="B47" s="1" t="s">
        <v>13</v>
      </c>
      <c r="C47" s="4">
        <v>15000</v>
      </c>
    </row>
    <row r="48" spans="1:3" ht="15">
      <c r="A48" s="2" t="s">
        <v>3</v>
      </c>
      <c r="B48" s="1" t="s">
        <v>14</v>
      </c>
      <c r="C48" s="4"/>
    </row>
    <row r="49" spans="1:3" ht="15">
      <c r="A49" s="2" t="s">
        <v>4</v>
      </c>
      <c r="B49" s="1" t="s">
        <v>26</v>
      </c>
      <c r="C49" s="4"/>
    </row>
    <row r="50" spans="1:3" ht="15">
      <c r="A50" s="2" t="s">
        <v>5</v>
      </c>
      <c r="B50" s="1" t="s">
        <v>15</v>
      </c>
      <c r="C50" s="4">
        <f>C46-C47</f>
        <v>-5000</v>
      </c>
    </row>
    <row r="51" spans="1:3" ht="15">
      <c r="A51" s="2" t="s">
        <v>6</v>
      </c>
      <c r="B51" s="1" t="s">
        <v>16</v>
      </c>
      <c r="C51" s="4">
        <f>C50*12</f>
        <v>-60000</v>
      </c>
    </row>
    <row r="52" spans="1:3" ht="15">
      <c r="A52" s="2" t="s">
        <v>8</v>
      </c>
      <c r="B52" s="1"/>
      <c r="C52" s="4"/>
    </row>
    <row r="53" spans="1:3" ht="15">
      <c r="A53" s="2" t="s">
        <v>9</v>
      </c>
      <c r="B53" s="1" t="s">
        <v>10</v>
      </c>
      <c r="C53" s="5">
        <f>C45/C51</f>
        <v>-16.666666666666668</v>
      </c>
    </row>
    <row r="54" spans="1:3" ht="15">
      <c r="A54" s="2" t="s">
        <v>17</v>
      </c>
      <c r="B54" s="1" t="s">
        <v>18</v>
      </c>
      <c r="C54" s="4">
        <f>(C51/C45)*100</f>
        <v>-6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dcterms:created xsi:type="dcterms:W3CDTF">2019-04-21T05:55:56Z</dcterms:created>
  <dcterms:modified xsi:type="dcterms:W3CDTF">2019-04-21T07:29:09Z</dcterms:modified>
  <cp:category/>
  <cp:version/>
  <cp:contentType/>
  <cp:contentStatus/>
</cp:coreProperties>
</file>